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epartments\Contractors\Stantec\CFX-CPAM\Revised Forms 2_2015 TP\Revised Forms 2_2015 TP (1_6_16)\7.5 Owner Directed Material Purchases\"/>
    </mc:Choice>
  </mc:AlternateContent>
  <bookViews>
    <workbookView xWindow="1440" yWindow="90" windowWidth="13920" windowHeight="10440"/>
  </bookViews>
  <sheets>
    <sheet name="ODP Summary " sheetId="1" r:id="rId1"/>
  </sheets>
  <definedNames>
    <definedName name="_xlnm.Print_Area" localSheetId="0">'ODP Summary '!$A$1:$F$35</definedName>
  </definedNames>
  <calcPr calcId="152511" iterate="1" iterateCount="1"/>
</workbook>
</file>

<file path=xl/calcChain.xml><?xml version="1.0" encoding="utf-8"?>
<calcChain xmlns="http://schemas.openxmlformats.org/spreadsheetml/2006/main">
  <c r="D29" i="1" l="1"/>
  <c r="D28" i="1"/>
  <c r="B16" i="1" l="1"/>
  <c r="B14" i="1"/>
  <c r="C20" i="1" l="1"/>
  <c r="C35" i="1"/>
  <c r="B21" i="1" s="1"/>
  <c r="B22" i="1" s="1"/>
  <c r="D35" i="1"/>
  <c r="C21" i="1" s="1"/>
</calcChain>
</file>

<file path=xl/comments1.xml><?xml version="1.0" encoding="utf-8"?>
<comments xmlns="http://schemas.openxmlformats.org/spreadsheetml/2006/main">
  <authors>
    <author>Carla Alford</author>
  </authors>
  <commentList>
    <comment ref="D28" authorId="0" shapeId="0">
      <text>
        <r>
          <rPr>
            <b/>
            <sz val="9"/>
            <color indexed="81"/>
            <rFont val="Tahoma"/>
            <family val="2"/>
          </rPr>
          <t>Carla Alford:</t>
        </r>
        <r>
          <rPr>
            <sz val="9"/>
            <color indexed="81"/>
            <rFont val="Tahoma"/>
            <family val="2"/>
          </rPr>
          <t xml:space="preserve">
Note the .05% of $25.00 is included in this tax savings</t>
        </r>
      </text>
    </comment>
  </commentList>
</comments>
</file>

<file path=xl/sharedStrings.xml><?xml version="1.0" encoding="utf-8"?>
<sst xmlns="http://schemas.openxmlformats.org/spreadsheetml/2006/main" count="42" uniqueCount="22">
  <si>
    <t>P. O. Amount to Vendor</t>
  </si>
  <si>
    <t>Total Invoices Received</t>
  </si>
  <si>
    <t>Amount Remaining</t>
  </si>
  <si>
    <t>Date</t>
  </si>
  <si>
    <t>Total</t>
  </si>
  <si>
    <t xml:space="preserve"> </t>
  </si>
  <si>
    <t>`</t>
  </si>
  <si>
    <t>Summary of Invoices Received to Date</t>
  </si>
  <si>
    <t>Sales Tax Savings</t>
  </si>
  <si>
    <t>Amount</t>
  </si>
  <si>
    <t>Projected Sales Tax Savings (6.0%)</t>
  </si>
  <si>
    <t>Total Projected Order Value</t>
  </si>
  <si>
    <t>Discounts</t>
  </si>
  <si>
    <t>Invoice No. 10001 for Payment</t>
  </si>
  <si>
    <t>CFX PROJECT NO.______</t>
  </si>
  <si>
    <t>Vendor:  Vendor's Name</t>
  </si>
  <si>
    <t xml:space="preserve">Purchase Order No.: </t>
  </si>
  <si>
    <t>.05% for first $5,000.00</t>
  </si>
  <si>
    <t>Vendor
Invoice
No.</t>
  </si>
  <si>
    <t>Tax
Savings</t>
  </si>
  <si>
    <t xml:space="preserve">Invoice
Amount </t>
  </si>
  <si>
    <t>ODMP VENDOR INVOICE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</si>
</sst>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dd\-mmm\-yy;@"/>
  </numFmts>
  <fonts count="8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8" fontId="2" fillId="0" borderId="0" xfId="0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right"/>
    </xf>
    <xf numFmtId="8" fontId="2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162015</xdr:colOff>
      <xdr:row>0</xdr:row>
      <xdr:rowOff>0</xdr:rowOff>
    </xdr:from>
    <xdr:ext cx="1094286" cy="5100466"/>
    <xdr:sp macro="" textlink="">
      <xdr:nvSpPr>
        <xdr:cNvPr id="2" name="TextBox 1"/>
        <xdr:cNvSpPr txBox="1"/>
      </xdr:nvSpPr>
      <xdr:spPr>
        <a:xfrm rot="18851615">
          <a:off x="1264075" y="2003090"/>
          <a:ext cx="5100466" cy="1094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sz="9600" b="1" cap="none" spc="0">
            <a:ln w="22225">
              <a:solidFill>
                <a:srgbClr val="FF5757">
                  <a:alpha val="60000"/>
                </a:srgbClr>
              </a:solidFill>
              <a:prstDash val="solid"/>
            </a:ln>
            <a:solidFill>
              <a:srgbClr val="FF5757">
                <a:alpha val="60000"/>
              </a:srgbClr>
            </a:solidFill>
            <a:effectLst/>
          </a:endParaRPr>
        </a:p>
      </xdr:txBody>
    </xdr:sp>
    <xdr:clientData/>
  </xdr:oneCellAnchor>
  <xdr:twoCellAnchor>
    <xdr:from>
      <xdr:col>0</xdr:col>
      <xdr:colOff>92881</xdr:colOff>
      <xdr:row>18</xdr:row>
      <xdr:rowOff>5241</xdr:rowOff>
    </xdr:from>
    <xdr:to>
      <xdr:col>5</xdr:col>
      <xdr:colOff>562178</xdr:colOff>
      <xdr:row>24</xdr:row>
      <xdr:rowOff>81441</xdr:rowOff>
    </xdr:to>
    <xdr:sp macro="" textlink="">
      <xdr:nvSpPr>
        <xdr:cNvPr id="3" name="TextBox 2"/>
        <xdr:cNvSpPr txBox="1"/>
      </xdr:nvSpPr>
      <xdr:spPr>
        <a:xfrm rot="19449878">
          <a:off x="92881" y="3805716"/>
          <a:ext cx="6489097" cy="1343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n-US" sz="8000" baseline="0">
              <a:solidFill>
                <a:srgbClr val="FFA3A3">
                  <a:alpha val="51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0" zoomScaleNormal="100" workbookViewId="0">
      <selection activeCell="G22" sqref="G22"/>
    </sheetView>
  </sheetViews>
  <sheetFormatPr defaultColWidth="8.85546875" defaultRowHeight="15.75" x14ac:dyDescent="0.25"/>
  <cols>
    <col min="1" max="1" width="33.85546875" style="1" customWidth="1"/>
    <col min="2" max="2" width="12.7109375" style="2" customWidth="1"/>
    <col min="3" max="3" width="18" style="2" customWidth="1"/>
    <col min="4" max="5" width="12.85546875" style="2" customWidth="1"/>
    <col min="6" max="6" width="12.7109375" style="2" customWidth="1"/>
    <col min="7" max="16384" width="8.85546875" style="4"/>
  </cols>
  <sheetData>
    <row r="1" spans="1:6" x14ac:dyDescent="0.25">
      <c r="C1" s="3" t="s">
        <v>14</v>
      </c>
    </row>
    <row r="2" spans="1:6" x14ac:dyDescent="0.25">
      <c r="C2" s="5"/>
      <c r="D2" s="5"/>
      <c r="E2" s="5"/>
    </row>
    <row r="3" spans="1:6" x14ac:dyDescent="0.25">
      <c r="C3" s="3" t="s">
        <v>21</v>
      </c>
    </row>
    <row r="4" spans="1:6" x14ac:dyDescent="0.25">
      <c r="C4" s="6"/>
    </row>
    <row r="5" spans="1:6" x14ac:dyDescent="0.25">
      <c r="A5" s="7" t="s">
        <v>5</v>
      </c>
    </row>
    <row r="7" spans="1:6" x14ac:dyDescent="0.25">
      <c r="A7" s="7" t="s">
        <v>15</v>
      </c>
    </row>
    <row r="10" spans="1:6" x14ac:dyDescent="0.25">
      <c r="A10" s="8"/>
    </row>
    <row r="11" spans="1:6" x14ac:dyDescent="0.25">
      <c r="A11" s="9" t="s">
        <v>16</v>
      </c>
      <c r="B11" s="10"/>
    </row>
    <row r="12" spans="1:6" x14ac:dyDescent="0.25">
      <c r="A12" s="8"/>
    </row>
    <row r="13" spans="1:6" x14ac:dyDescent="0.25">
      <c r="A13" s="11" t="s">
        <v>0</v>
      </c>
      <c r="B13" s="12">
        <v>32000</v>
      </c>
      <c r="E13" s="28"/>
    </row>
    <row r="14" spans="1:6" ht="31.5" x14ac:dyDescent="0.25">
      <c r="A14" s="11" t="s">
        <v>10</v>
      </c>
      <c r="B14" s="12">
        <f>ROUND(+B13*0.06,2)</f>
        <v>1920</v>
      </c>
    </row>
    <row r="15" spans="1:6" x14ac:dyDescent="0.25">
      <c r="A15" s="11" t="s">
        <v>17</v>
      </c>
      <c r="B15" s="12">
        <v>25</v>
      </c>
    </row>
    <row r="16" spans="1:6" x14ac:dyDescent="0.25">
      <c r="A16" s="11" t="s">
        <v>11</v>
      </c>
      <c r="B16" s="12">
        <f>SUM(B13:B15)</f>
        <v>33945</v>
      </c>
      <c r="F16" s="2" t="s">
        <v>6</v>
      </c>
    </row>
    <row r="19" spans="1:6" x14ac:dyDescent="0.25">
      <c r="A19" s="13" t="s">
        <v>5</v>
      </c>
      <c r="B19" s="3" t="s">
        <v>9</v>
      </c>
      <c r="C19" s="3" t="s">
        <v>8</v>
      </c>
      <c r="D19" s="3" t="s">
        <v>5</v>
      </c>
      <c r="E19" s="3"/>
    </row>
    <row r="20" spans="1:6" x14ac:dyDescent="0.25">
      <c r="A20" s="7" t="s">
        <v>13</v>
      </c>
      <c r="B20" s="12">
        <v>20000</v>
      </c>
      <c r="C20" s="12">
        <f>D28</f>
        <v>1225</v>
      </c>
    </row>
    <row r="21" spans="1:6" x14ac:dyDescent="0.25">
      <c r="A21" s="7" t="s">
        <v>1</v>
      </c>
      <c r="B21" s="12">
        <f>C35</f>
        <v>30050</v>
      </c>
      <c r="C21" s="12">
        <f>D35</f>
        <v>1828</v>
      </c>
    </row>
    <row r="22" spans="1:6" x14ac:dyDescent="0.25">
      <c r="A22" s="7" t="s">
        <v>2</v>
      </c>
      <c r="B22" s="12">
        <f>+B13-B21</f>
        <v>1950</v>
      </c>
      <c r="C22" s="14"/>
    </row>
    <row r="24" spans="1:6" ht="21" customHeight="1" x14ac:dyDescent="0.25">
      <c r="B24" s="15"/>
      <c r="C24" s="15"/>
      <c r="D24" s="15"/>
      <c r="E24" s="15"/>
      <c r="F24" s="15"/>
    </row>
    <row r="25" spans="1:6" x14ac:dyDescent="0.25">
      <c r="C25" s="3" t="s">
        <v>7</v>
      </c>
    </row>
    <row r="26" spans="1:6" ht="10.5" customHeight="1" x14ac:dyDescent="0.25"/>
    <row r="27" spans="1:6" ht="47.25" x14ac:dyDescent="0.25">
      <c r="B27" s="23" t="s">
        <v>3</v>
      </c>
      <c r="C27" s="24" t="s">
        <v>20</v>
      </c>
      <c r="D27" s="27" t="s">
        <v>19</v>
      </c>
      <c r="E27" s="25" t="s">
        <v>12</v>
      </c>
      <c r="F27" s="26" t="s">
        <v>18</v>
      </c>
    </row>
    <row r="28" spans="1:6" ht="17.25" customHeight="1" x14ac:dyDescent="0.25">
      <c r="B28" s="16">
        <v>42345</v>
      </c>
      <c r="C28" s="17">
        <v>20000</v>
      </c>
      <c r="D28" s="12">
        <f>ROUND(+C28*0.06,2)+25</f>
        <v>1225</v>
      </c>
      <c r="E28" s="18">
        <v>0</v>
      </c>
      <c r="F28" s="19">
        <v>10001</v>
      </c>
    </row>
    <row r="29" spans="1:6" ht="12.95" customHeight="1" x14ac:dyDescent="0.25">
      <c r="B29" s="16">
        <v>42358</v>
      </c>
      <c r="C29" s="17">
        <v>10050</v>
      </c>
      <c r="D29" s="12">
        <f>ROUND(C29*0.06,2)</f>
        <v>603</v>
      </c>
      <c r="E29" s="18">
        <v>0</v>
      </c>
      <c r="F29" s="19">
        <v>10002</v>
      </c>
    </row>
    <row r="30" spans="1:6" ht="12.95" customHeight="1" x14ac:dyDescent="0.25">
      <c r="B30" s="16" t="s">
        <v>5</v>
      </c>
      <c r="C30" s="17" t="s">
        <v>5</v>
      </c>
      <c r="D30" s="12" t="s">
        <v>5</v>
      </c>
      <c r="E30" s="18" t="s">
        <v>5</v>
      </c>
      <c r="F30" s="19" t="s">
        <v>5</v>
      </c>
    </row>
    <row r="31" spans="1:6" ht="12.95" customHeight="1" x14ac:dyDescent="0.25">
      <c r="B31" s="16" t="s">
        <v>5</v>
      </c>
      <c r="C31" s="17" t="s">
        <v>5</v>
      </c>
      <c r="D31" s="12" t="s">
        <v>5</v>
      </c>
      <c r="E31" s="18" t="s">
        <v>5</v>
      </c>
      <c r="F31" s="19" t="s">
        <v>5</v>
      </c>
    </row>
    <row r="32" spans="1:6" ht="12.95" customHeight="1" x14ac:dyDescent="0.25">
      <c r="B32" s="16" t="s">
        <v>5</v>
      </c>
      <c r="C32" s="17" t="s">
        <v>5</v>
      </c>
      <c r="D32" s="14"/>
      <c r="F32" s="19" t="s">
        <v>5</v>
      </c>
    </row>
    <row r="33" spans="2:6" ht="12.95" customHeight="1" x14ac:dyDescent="0.25">
      <c r="B33" s="16" t="s">
        <v>5</v>
      </c>
      <c r="C33" s="17" t="s">
        <v>5</v>
      </c>
      <c r="D33" s="14"/>
      <c r="F33" s="19" t="s">
        <v>5</v>
      </c>
    </row>
    <row r="34" spans="2:6" ht="12.95" customHeight="1" x14ac:dyDescent="0.25">
      <c r="B34" s="16" t="s">
        <v>5</v>
      </c>
      <c r="C34" s="17"/>
      <c r="F34" s="19" t="s">
        <v>5</v>
      </c>
    </row>
    <row r="35" spans="2:6" ht="12.95" customHeight="1" x14ac:dyDescent="0.25">
      <c r="B35" s="20" t="s">
        <v>4</v>
      </c>
      <c r="C35" s="21">
        <f>SUM(C28:C33)</f>
        <v>30050</v>
      </c>
      <c r="D35" s="21">
        <f>SUM(D28:D33)</f>
        <v>1828</v>
      </c>
      <c r="E35" s="21"/>
      <c r="F35" s="22"/>
    </row>
  </sheetData>
  <phoneticPr fontId="0" type="noConversion"/>
  <printOptions horizontalCentered="1"/>
  <pageMargins left="0.5" right="0" top="0.75" bottom="0.5" header="0.5" footer="0.5"/>
  <pageSetup scale="98" fitToHeight="3" orientation="portrait" r:id="rId1"/>
  <headerFooter alignWithMargins="0">
    <oddFooter>&amp;C&amp;"Times New Roman,Regular"Page &amp;P of &amp;N&amp;R&amp;8REV 02/2016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ODP Summary </vt:lpstr>
      <vt:lpstr>'ODP Summary '!Print_Area</vt:lpstr>
    </vt:vector>
  </TitlesOfParts>
  <Company>ZHA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Majewski</dc:creator>
  <cp:lastModifiedBy>Carla Alford</cp:lastModifiedBy>
  <cp:lastPrinted>2016-02-22T18:46:59Z</cp:lastPrinted>
  <dcterms:created xsi:type="dcterms:W3CDTF">2007-01-16T14:55:53Z</dcterms:created>
  <dcterms:modified xsi:type="dcterms:W3CDTF">2016-02-22T18:47:01Z</dcterms:modified>
</cp:coreProperties>
</file>