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biandudik\Desktop\"/>
    </mc:Choice>
  </mc:AlternateContent>
  <xr:revisionPtr revIDLastSave="0" documentId="8_{2536E497-3A85-42B5-A047-1EF89C88253D}" xr6:coauthVersionLast="37" xr6:coauthVersionMax="37" xr10:uidLastSave="{00000000-0000-0000-0000-000000000000}"/>
  <bookViews>
    <workbookView xWindow="0" yWindow="0" windowWidth="20235" windowHeight="9030" xr2:uid="{00000000-000D-0000-FFFF-FFFF00000000}"/>
  </bookViews>
  <sheets>
    <sheet name="Sheet1" sheetId="1" r:id="rId1"/>
  </sheets>
  <definedNames>
    <definedName name="_xlnm.Print_Area" localSheetId="0">Sheet1!$A$1:$K$32</definedName>
  </definedNames>
  <calcPr calcId="179021" iterate="1" iterateCount="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K19" i="1" s="1"/>
  <c r="I19" i="1"/>
  <c r="G19" i="1"/>
  <c r="D19" i="1"/>
  <c r="J18" i="1"/>
  <c r="K18" i="1" s="1"/>
  <c r="I18" i="1"/>
  <c r="G18" i="1"/>
  <c r="D18" i="1"/>
  <c r="J17" i="1"/>
  <c r="K17" i="1" s="1"/>
  <c r="I17" i="1"/>
  <c r="G17" i="1"/>
  <c r="D17" i="1"/>
  <c r="J16" i="1"/>
  <c r="K16" i="1" s="1"/>
  <c r="I16" i="1"/>
  <c r="G16" i="1"/>
  <c r="D16" i="1"/>
  <c r="J20" i="1"/>
  <c r="K20" i="1" s="1"/>
  <c r="J22" i="1"/>
  <c r="K22" i="1" s="1"/>
  <c r="J23" i="1"/>
  <c r="K23" i="1" s="1"/>
  <c r="I20" i="1"/>
  <c r="I23" i="1"/>
  <c r="I22" i="1"/>
  <c r="I21" i="1"/>
  <c r="G21" i="1"/>
  <c r="G22" i="1"/>
  <c r="G23" i="1"/>
  <c r="G20" i="1"/>
  <c r="D21" i="1"/>
  <c r="D22" i="1"/>
  <c r="D23" i="1"/>
  <c r="D20" i="1"/>
  <c r="D24" i="1" l="1"/>
  <c r="D27" i="1" s="1"/>
  <c r="G24" i="1" l="1"/>
  <c r="J21" i="1"/>
  <c r="K21" i="1" s="1"/>
  <c r="K24" i="1" s="1"/>
  <c r="D30" i="1" s="1"/>
  <c r="D32" i="1" s="1"/>
  <c r="I24" i="1"/>
  <c r="I27" i="1" s="1"/>
  <c r="I30" i="1" s="1"/>
  <c r="I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Alford</author>
  </authors>
  <commentList>
    <comment ref="K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CFX:  Input CFX PO 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CFX:  If applicable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<sst xmlns="http://schemas.openxmlformats.org/spreadsheetml/2006/main" count="34" uniqueCount="28">
  <si>
    <t>CENTRAL FLORIDA EXPRESSWAY AUTHORITY</t>
  </si>
  <si>
    <t>DATE:</t>
  </si>
  <si>
    <t>PO NUMBER:</t>
  </si>
  <si>
    <t>Pay Request No.:</t>
  </si>
  <si>
    <t>VENDOR:</t>
  </si>
  <si>
    <t>PHONE NO.:</t>
  </si>
  <si>
    <t>FAX NO.:</t>
  </si>
  <si>
    <t>Description</t>
  </si>
  <si>
    <t>Previous Invoice</t>
  </si>
  <si>
    <t>This Invoice</t>
  </si>
  <si>
    <t>Total to Date Invoiced</t>
  </si>
  <si>
    <t>Quantity</t>
  </si>
  <si>
    <t>Dollars</t>
  </si>
  <si>
    <t>Total Original Purchase Order</t>
  </si>
  <si>
    <t>Purchase Change Order No. 1</t>
  </si>
  <si>
    <t>Purchase Change Order No. 2</t>
  </si>
  <si>
    <t>Total Purchase Order</t>
  </si>
  <si>
    <t>Total Requested Paid This Pay Request</t>
  </si>
  <si>
    <t>Percent Discount</t>
  </si>
  <si>
    <t>Total Discount Amount</t>
  </si>
  <si>
    <t>Subtotal with discount</t>
  </si>
  <si>
    <t>Remaining PO Balance</t>
  </si>
  <si>
    <t>Recommended Invoice Payment Amount</t>
  </si>
  <si>
    <t>ODMP - Invoice Pay Item Summary Sheet</t>
  </si>
  <si>
    <t>Pay Item
No</t>
  </si>
  <si>
    <t xml:space="preserve">Purchase Order </t>
  </si>
  <si>
    <t>Unit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</si>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</sst>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44" fontId="3" fillId="0" borderId="1" xfId="0" applyNumberFormat="1" applyFont="1" applyBorder="1"/>
    <xf numFmtId="44" fontId="3" fillId="0" borderId="0" xfId="0" applyNumberFormat="1" applyFont="1"/>
    <xf numFmtId="44" fontId="4" fillId="0" borderId="0" xfId="0" applyNumberFormat="1" applyFont="1"/>
    <xf numFmtId="0" fontId="4" fillId="0" borderId="0" xfId="0" applyFont="1"/>
    <xf numFmtId="44" fontId="3" fillId="0" borderId="0" xfId="1" applyFont="1"/>
    <xf numFmtId="44" fontId="3" fillId="0" borderId="3" xfId="1" applyFont="1" applyBorder="1"/>
    <xf numFmtId="0" fontId="3" fillId="0" borderId="0" xfId="0" applyFont="1" applyAlignment="1">
      <alignment horizontal="right"/>
    </xf>
    <xf numFmtId="0" fontId="3" fillId="0" borderId="3" xfId="0" applyFont="1" applyBorder="1"/>
    <xf numFmtId="0" fontId="4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8</xdr:row>
      <xdr:rowOff>59086</xdr:rowOff>
    </xdr:from>
    <xdr:to>
      <xdr:col>8</xdr:col>
      <xdr:colOff>552450</xdr:colOff>
      <xdr:row>19</xdr:row>
      <xdr:rowOff>134788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9658507">
          <a:off x="1314450" y="1735486"/>
          <a:ext cx="7115175" cy="2171202"/>
        </a:xfrm>
        <a:prstGeom prst="rect">
          <a:avLst/>
        </a:prstGeom>
        <a:noFill/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800">
              <a:solidFill>
                <a:srgbClr val="FF0000">
                  <a:alpha val="50000"/>
                </a:srgbClr>
              </a:solidFill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zoomScaleNormal="100" workbookViewId="0">
      <selection activeCell="K16" sqref="K16"/>
    </sheetView>
  </sheetViews>
  <sheetFormatPr defaultRowHeight="15" x14ac:dyDescent="0.25"/>
  <cols>
    <col min="1" max="1" width="10.28515625" style="22" customWidth="1"/>
    <col min="2" max="2" width="13" style="22" customWidth="1"/>
    <col min="3" max="3" width="12.7109375" style="22" customWidth="1"/>
    <col min="4" max="4" width="14.85546875" style="22" customWidth="1"/>
    <col min="5" max="5" width="34" style="22" customWidth="1"/>
    <col min="6" max="6" width="9.5703125" style="22" customWidth="1"/>
    <col min="7" max="7" width="14.140625" style="22" customWidth="1"/>
    <col min="8" max="8" width="9.5703125" style="22" customWidth="1"/>
    <col min="9" max="9" width="14.140625" style="22" customWidth="1"/>
    <col min="10" max="10" width="9.5703125" style="22" customWidth="1"/>
    <col min="11" max="11" width="14.140625" style="22" customWidth="1"/>
    <col min="12" max="16384" width="9.140625" style="22"/>
  </cols>
  <sheetData>
    <row r="1" spans="1:12" ht="2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5"/>
    </row>
    <row r="2" spans="1:12" ht="21" x14ac:dyDescent="0.3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5"/>
    </row>
    <row r="3" spans="1:12" x14ac:dyDescent="0.25">
      <c r="B3" s="1"/>
      <c r="C3" s="7"/>
      <c r="E3" s="1"/>
      <c r="F3" s="1"/>
    </row>
    <row r="4" spans="1:12" x14ac:dyDescent="0.25">
      <c r="A4" s="3" t="s">
        <v>4</v>
      </c>
      <c r="B4" s="1"/>
      <c r="C4" s="7"/>
      <c r="E4" s="1"/>
      <c r="F4" s="1"/>
      <c r="G4" s="3" t="s">
        <v>1</v>
      </c>
      <c r="H4" s="4"/>
      <c r="I4" s="1"/>
      <c r="J4" s="5" t="s">
        <v>2</v>
      </c>
      <c r="K4" s="6"/>
    </row>
    <row r="5" spans="1:12" x14ac:dyDescent="0.25">
      <c r="A5" s="3"/>
      <c r="B5" s="1"/>
      <c r="C5" s="7"/>
      <c r="E5" s="1"/>
      <c r="F5" s="1"/>
      <c r="G5" s="3"/>
      <c r="H5" s="1"/>
      <c r="I5" s="1"/>
      <c r="J5" s="1"/>
      <c r="K5" s="1"/>
    </row>
    <row r="6" spans="1:12" x14ac:dyDescent="0.25">
      <c r="A6" s="3"/>
      <c r="B6" s="1"/>
      <c r="C6" s="7"/>
      <c r="E6" s="1"/>
      <c r="F6" s="1"/>
      <c r="G6" s="3"/>
      <c r="H6" s="1"/>
      <c r="I6" s="1"/>
      <c r="J6" s="5" t="s">
        <v>3</v>
      </c>
      <c r="K6" s="7"/>
    </row>
    <row r="7" spans="1:12" x14ac:dyDescent="0.25">
      <c r="A7" s="3" t="s">
        <v>5</v>
      </c>
      <c r="B7" s="1"/>
      <c r="E7" s="1"/>
      <c r="F7" s="1"/>
      <c r="G7" s="3"/>
      <c r="H7" s="1"/>
      <c r="I7" s="1"/>
      <c r="J7" s="1"/>
      <c r="K7" s="1"/>
    </row>
    <row r="8" spans="1:12" x14ac:dyDescent="0.25">
      <c r="A8" s="3" t="s">
        <v>6</v>
      </c>
      <c r="B8" s="1"/>
      <c r="C8" s="1"/>
      <c r="D8" s="2"/>
      <c r="E8" s="1"/>
      <c r="F8" s="1"/>
      <c r="G8" s="3"/>
      <c r="H8" s="1"/>
      <c r="I8" s="1"/>
      <c r="J8" s="1"/>
      <c r="K8" s="1"/>
    </row>
    <row r="9" spans="1:12" x14ac:dyDescent="0.25">
      <c r="A9" s="3"/>
      <c r="B9" s="1"/>
      <c r="C9" s="1"/>
      <c r="D9" s="1"/>
      <c r="E9" s="1"/>
      <c r="F9" s="1"/>
      <c r="G9" s="3"/>
      <c r="H9" s="1"/>
      <c r="I9" s="1"/>
      <c r="J9" s="1"/>
      <c r="K9" s="1"/>
    </row>
    <row r="10" spans="1:12" x14ac:dyDescent="0.25">
      <c r="D10" s="1"/>
      <c r="E10" s="1"/>
      <c r="F10" s="1"/>
      <c r="G10" s="3"/>
      <c r="H10" s="1"/>
      <c r="I10" s="1"/>
      <c r="J10" s="1"/>
      <c r="K10" s="1"/>
    </row>
    <row r="11" spans="1:12" x14ac:dyDescent="0.25">
      <c r="D11" s="1"/>
      <c r="E11" s="1"/>
      <c r="F11" s="1"/>
      <c r="G11" s="3"/>
      <c r="H11" s="1"/>
      <c r="I11" s="1"/>
      <c r="J11" s="1"/>
      <c r="K11" s="1"/>
    </row>
    <row r="12" spans="1:12" x14ac:dyDescent="0.25">
      <c r="B12" s="1"/>
      <c r="C12" s="1"/>
      <c r="D12" s="1"/>
      <c r="E12" s="1"/>
      <c r="F12" s="1"/>
      <c r="G12" s="3"/>
      <c r="H12" s="31"/>
      <c r="I12" s="31"/>
      <c r="J12" s="1"/>
      <c r="K12" s="1"/>
    </row>
    <row r="13" spans="1:12" x14ac:dyDescent="0.25">
      <c r="A13" s="8"/>
      <c r="B13" s="32"/>
      <c r="C13" s="32"/>
      <c r="D13" s="32"/>
      <c r="E13" s="8"/>
      <c r="F13" s="8"/>
      <c r="G13" s="21"/>
      <c r="H13" s="8"/>
      <c r="I13" s="8"/>
      <c r="J13" s="8"/>
      <c r="K13" s="8"/>
    </row>
    <row r="14" spans="1:12" x14ac:dyDescent="0.25">
      <c r="A14" s="26" t="s">
        <v>24</v>
      </c>
      <c r="B14" s="33" t="s">
        <v>25</v>
      </c>
      <c r="C14" s="33"/>
      <c r="D14" s="33"/>
      <c r="E14" s="27" t="s">
        <v>7</v>
      </c>
      <c r="F14" s="28" t="s">
        <v>8</v>
      </c>
      <c r="G14" s="28"/>
      <c r="H14" s="28" t="s">
        <v>9</v>
      </c>
      <c r="I14" s="28"/>
      <c r="J14" s="28" t="s">
        <v>10</v>
      </c>
      <c r="K14" s="28"/>
    </row>
    <row r="15" spans="1:12" x14ac:dyDescent="0.25">
      <c r="A15" s="26"/>
      <c r="B15" s="9" t="s">
        <v>11</v>
      </c>
      <c r="C15" s="9" t="s">
        <v>26</v>
      </c>
      <c r="D15" s="9" t="s">
        <v>27</v>
      </c>
      <c r="E15" s="27"/>
      <c r="F15" s="10" t="s">
        <v>11</v>
      </c>
      <c r="G15" s="10" t="s">
        <v>12</v>
      </c>
      <c r="H15" s="10" t="s">
        <v>11</v>
      </c>
      <c r="I15" s="10" t="s">
        <v>12</v>
      </c>
      <c r="J15" s="10" t="s">
        <v>11</v>
      </c>
      <c r="K15" s="10" t="s">
        <v>12</v>
      </c>
    </row>
    <row r="16" spans="1:12" x14ac:dyDescent="0.25">
      <c r="A16" s="11"/>
      <c r="B16" s="11"/>
      <c r="C16" s="12"/>
      <c r="D16" s="13">
        <f>ROUND(B16*C16,2)</f>
        <v>0</v>
      </c>
      <c r="E16" s="11"/>
      <c r="F16" s="11"/>
      <c r="G16" s="12">
        <f>ROUND($C16*F16,2)</f>
        <v>0</v>
      </c>
      <c r="H16" s="11"/>
      <c r="I16" s="13">
        <f>ROUND($C16*H16,2)</f>
        <v>0</v>
      </c>
      <c r="J16" s="11">
        <f t="shared" ref="J16:J19" si="0">F16+H16</f>
        <v>0</v>
      </c>
      <c r="K16" s="13">
        <f>ROUND($C16*J16,2)</f>
        <v>0</v>
      </c>
    </row>
    <row r="17" spans="1:11" x14ac:dyDescent="0.25">
      <c r="A17" s="11"/>
      <c r="B17" s="11"/>
      <c r="C17" s="12"/>
      <c r="D17" s="13">
        <f t="shared" ref="D17:D19" si="1">ROUND(B17*C17,2)</f>
        <v>0</v>
      </c>
      <c r="E17" s="11"/>
      <c r="F17" s="11"/>
      <c r="G17" s="12">
        <f t="shared" ref="G17" si="2">ROUND($C17*F17,2)</f>
        <v>0</v>
      </c>
      <c r="H17" s="11"/>
      <c r="I17" s="13">
        <f t="shared" ref="I17" si="3">ROUND($C17*H17,2)</f>
        <v>0</v>
      </c>
      <c r="J17" s="11">
        <f t="shared" si="0"/>
        <v>0</v>
      </c>
      <c r="K17" s="13">
        <f t="shared" ref="K17:K19" si="4">ROUND($C17*J17,2)</f>
        <v>0</v>
      </c>
    </row>
    <row r="18" spans="1:11" x14ac:dyDescent="0.25">
      <c r="A18" s="11"/>
      <c r="B18" s="11"/>
      <c r="C18" s="12"/>
      <c r="D18" s="13">
        <f t="shared" si="1"/>
        <v>0</v>
      </c>
      <c r="E18" s="11"/>
      <c r="F18" s="11"/>
      <c r="G18" s="12">
        <f t="shared" ref="G18" si="5">ROUND($C18*F18,2)</f>
        <v>0</v>
      </c>
      <c r="H18" s="11"/>
      <c r="I18" s="13">
        <f t="shared" ref="I18" si="6">ROUND($C18*H18,2)</f>
        <v>0</v>
      </c>
      <c r="J18" s="11">
        <f t="shared" si="0"/>
        <v>0</v>
      </c>
      <c r="K18" s="13">
        <f t="shared" si="4"/>
        <v>0</v>
      </c>
    </row>
    <row r="19" spans="1:11" x14ac:dyDescent="0.25">
      <c r="A19" s="11"/>
      <c r="B19" s="11"/>
      <c r="C19" s="12"/>
      <c r="D19" s="13">
        <f t="shared" si="1"/>
        <v>0</v>
      </c>
      <c r="E19" s="11"/>
      <c r="F19" s="11"/>
      <c r="G19" s="12">
        <f t="shared" ref="G19" si="7">ROUND($C19*F19,2)</f>
        <v>0</v>
      </c>
      <c r="H19" s="11"/>
      <c r="I19" s="13">
        <f t="shared" ref="I19" si="8">ROUND($C19*H19,2)</f>
        <v>0</v>
      </c>
      <c r="J19" s="11">
        <f t="shared" si="0"/>
        <v>0</v>
      </c>
      <c r="K19" s="13">
        <f t="shared" si="4"/>
        <v>0</v>
      </c>
    </row>
    <row r="20" spans="1:11" x14ac:dyDescent="0.25">
      <c r="A20" s="11"/>
      <c r="B20" s="11"/>
      <c r="C20" s="12"/>
      <c r="D20" s="13">
        <f>ROUND(B20*C20,2)</f>
        <v>0</v>
      </c>
      <c r="E20" s="11"/>
      <c r="F20" s="11"/>
      <c r="G20" s="12">
        <f>ROUND($C20*F20,2)</f>
        <v>0</v>
      </c>
      <c r="H20" s="11"/>
      <c r="I20" s="13">
        <f>ROUND($C20*H20,2)</f>
        <v>0</v>
      </c>
      <c r="J20" s="11">
        <f t="shared" ref="J20:J23" si="9">F20+H20</f>
        <v>0</v>
      </c>
      <c r="K20" s="13">
        <f>ROUND($C20*J20,2)</f>
        <v>0</v>
      </c>
    </row>
    <row r="21" spans="1:11" x14ac:dyDescent="0.25">
      <c r="A21" s="11"/>
      <c r="B21" s="11"/>
      <c r="C21" s="12"/>
      <c r="D21" s="13">
        <f t="shared" ref="D21:D23" si="10">ROUND(B21*C21,2)</f>
        <v>0</v>
      </c>
      <c r="E21" s="11"/>
      <c r="F21" s="11"/>
      <c r="G21" s="12">
        <f t="shared" ref="G21:G23" si="11">ROUND($C21*F21,2)</f>
        <v>0</v>
      </c>
      <c r="H21" s="11"/>
      <c r="I21" s="13">
        <f t="shared" ref="I21" si="12">ROUND($C21*H21,2)</f>
        <v>0</v>
      </c>
      <c r="J21" s="11">
        <f t="shared" si="9"/>
        <v>0</v>
      </c>
      <c r="K21" s="13">
        <f t="shared" ref="K21" si="13">ROUND($C21*J21,2)</f>
        <v>0</v>
      </c>
    </row>
    <row r="22" spans="1:11" x14ac:dyDescent="0.25">
      <c r="A22" s="11"/>
      <c r="B22" s="11"/>
      <c r="C22" s="12"/>
      <c r="D22" s="13">
        <f t="shared" si="10"/>
        <v>0</v>
      </c>
      <c r="E22" s="11"/>
      <c r="F22" s="11"/>
      <c r="G22" s="12">
        <f t="shared" si="11"/>
        <v>0</v>
      </c>
      <c r="H22" s="11"/>
      <c r="I22" s="13">
        <f t="shared" ref="I22" si="14">ROUND($C22*H22,2)</f>
        <v>0</v>
      </c>
      <c r="J22" s="11">
        <f t="shared" si="9"/>
        <v>0</v>
      </c>
      <c r="K22" s="13">
        <f t="shared" ref="K22" si="15">ROUND($C22*J22,2)</f>
        <v>0</v>
      </c>
    </row>
    <row r="23" spans="1:11" x14ac:dyDescent="0.25">
      <c r="A23" s="11"/>
      <c r="B23" s="11"/>
      <c r="C23" s="12"/>
      <c r="D23" s="13">
        <f t="shared" si="10"/>
        <v>0</v>
      </c>
      <c r="E23" s="11"/>
      <c r="F23" s="11"/>
      <c r="G23" s="12">
        <f t="shared" si="11"/>
        <v>0</v>
      </c>
      <c r="H23" s="11"/>
      <c r="I23" s="13">
        <f t="shared" ref="I23" si="16">ROUND($C23*H23,2)</f>
        <v>0</v>
      </c>
      <c r="J23" s="11">
        <f t="shared" si="9"/>
        <v>0</v>
      </c>
      <c r="K23" s="13">
        <f t="shared" ref="K23" si="17">ROUND($C23*J23,2)</f>
        <v>0</v>
      </c>
    </row>
    <row r="24" spans="1:11" x14ac:dyDescent="0.25">
      <c r="A24" s="8"/>
      <c r="B24" s="35" t="s">
        <v>13</v>
      </c>
      <c r="C24" s="35"/>
      <c r="D24" s="14">
        <f>SUM(D20:D23)</f>
        <v>0</v>
      </c>
      <c r="E24" s="8"/>
      <c r="F24" s="8"/>
      <c r="G24" s="15">
        <f>SUM(G20:G23)</f>
        <v>0</v>
      </c>
      <c r="H24" s="16"/>
      <c r="I24" s="15">
        <f>SUM(I20:I23)</f>
        <v>0</v>
      </c>
      <c r="J24" s="16"/>
      <c r="K24" s="15">
        <f>SUM(K20:K23)</f>
        <v>0</v>
      </c>
    </row>
    <row r="25" spans="1:11" x14ac:dyDescent="0.25">
      <c r="A25" s="8"/>
      <c r="B25" s="36" t="s">
        <v>14</v>
      </c>
      <c r="C25" s="36"/>
      <c r="D25" s="17">
        <v>0</v>
      </c>
      <c r="E25" s="8"/>
      <c r="F25" s="8"/>
      <c r="G25" s="8"/>
      <c r="H25" s="8"/>
      <c r="I25" s="8"/>
      <c r="J25" s="8"/>
      <c r="K25" s="8"/>
    </row>
    <row r="26" spans="1:11" ht="15.75" thickBot="1" x14ac:dyDescent="0.3">
      <c r="A26" s="8"/>
      <c r="B26" s="36" t="s">
        <v>15</v>
      </c>
      <c r="C26" s="36"/>
      <c r="D26" s="18">
        <v>0</v>
      </c>
      <c r="E26" s="8"/>
      <c r="F26" s="8"/>
      <c r="G26" s="8"/>
      <c r="H26" s="8"/>
      <c r="I26" s="8"/>
      <c r="J26" s="8"/>
      <c r="K26" s="8"/>
    </row>
    <row r="27" spans="1:11" x14ac:dyDescent="0.25">
      <c r="A27" s="8"/>
      <c r="B27" s="37" t="s">
        <v>16</v>
      </c>
      <c r="C27" s="37"/>
      <c r="D27" s="15">
        <f>SUM(D24:D26)</f>
        <v>0</v>
      </c>
      <c r="E27" s="8"/>
      <c r="F27" s="8"/>
      <c r="G27" s="8"/>
      <c r="H27" s="21" t="s">
        <v>17</v>
      </c>
      <c r="I27" s="14">
        <f>I24</f>
        <v>0</v>
      </c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19" t="s">
        <v>18</v>
      </c>
      <c r="I28" s="8"/>
      <c r="J28" s="8"/>
      <c r="K28" s="8"/>
    </row>
    <row r="29" spans="1:11" ht="15.75" thickBot="1" x14ac:dyDescent="0.3">
      <c r="A29" s="8"/>
      <c r="B29" s="8"/>
      <c r="C29" s="8"/>
      <c r="D29" s="8"/>
      <c r="E29" s="8"/>
      <c r="F29" s="8"/>
      <c r="G29" s="8"/>
      <c r="H29" s="19" t="s">
        <v>19</v>
      </c>
      <c r="I29" s="20"/>
      <c r="J29" s="8"/>
      <c r="K29" s="8"/>
    </row>
    <row r="30" spans="1:11" x14ac:dyDescent="0.25">
      <c r="A30" s="8"/>
      <c r="B30" s="34" t="s">
        <v>10</v>
      </c>
      <c r="C30" s="34"/>
      <c r="D30" s="17">
        <f>K24</f>
        <v>0</v>
      </c>
      <c r="E30" s="8"/>
      <c r="F30" s="8"/>
      <c r="G30" s="8"/>
      <c r="H30" s="21" t="s">
        <v>20</v>
      </c>
      <c r="I30" s="14">
        <f>I27</f>
        <v>0</v>
      </c>
      <c r="J30" s="8"/>
      <c r="K30" s="8"/>
    </row>
    <row r="31" spans="1:11" ht="15.75" thickBot="1" x14ac:dyDescent="0.3">
      <c r="A31" s="8"/>
      <c r="B31" s="21"/>
      <c r="C31" s="21"/>
      <c r="D31" s="20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34" t="s">
        <v>21</v>
      </c>
      <c r="C32" s="34"/>
      <c r="D32" s="17">
        <f>D27-D30</f>
        <v>0</v>
      </c>
      <c r="E32" s="8"/>
      <c r="H32" s="23" t="s">
        <v>22</v>
      </c>
      <c r="I32" s="24">
        <f>I30</f>
        <v>0</v>
      </c>
      <c r="J32" s="8"/>
      <c r="K32" s="8"/>
    </row>
  </sheetData>
  <mergeCells count="16">
    <mergeCell ref="B32:C32"/>
    <mergeCell ref="J14:K14"/>
    <mergeCell ref="B24:C24"/>
    <mergeCell ref="B25:C25"/>
    <mergeCell ref="B26:C26"/>
    <mergeCell ref="B27:C27"/>
    <mergeCell ref="B30:C30"/>
    <mergeCell ref="A14:A15"/>
    <mergeCell ref="E14:E15"/>
    <mergeCell ref="F14:G14"/>
    <mergeCell ref="H14:I14"/>
    <mergeCell ref="A1:K1"/>
    <mergeCell ref="A2:K2"/>
    <mergeCell ref="H12:I12"/>
    <mergeCell ref="B13:D13"/>
    <mergeCell ref="B14:D14"/>
  </mergeCells>
  <printOptions horizontalCentered="1"/>
  <pageMargins left="0.2" right="0.2" top="0.5" bottom="0.5" header="0.3" footer="0.3"/>
  <pageSetup scale="86" orientation="landscape" verticalDpi="0" r:id="rId1"/>
  <headerFooter>
    <oddFooter>&amp;R&amp;9Rev 10/2016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Central Florida Expressway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Morello</dc:creator>
  <cp:lastModifiedBy>Kelli Biandudi</cp:lastModifiedBy>
  <cp:lastPrinted>2016-10-25T13:31:31Z</cp:lastPrinted>
  <dcterms:created xsi:type="dcterms:W3CDTF">2016-10-25T12:50:25Z</dcterms:created>
  <dcterms:modified xsi:type="dcterms:W3CDTF">2018-10-19T18:18:03Z</dcterms:modified>
</cp:coreProperties>
</file>